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Rolando\Downloads\"/>
    </mc:Choice>
  </mc:AlternateContent>
  <xr:revisionPtr revIDLastSave="0" documentId="13_ncr:1_{4C15AE8F-C783-4C70-9140-F687CA4E12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criptor" sheetId="1" r:id="rId1"/>
  </sheets>
  <definedNames>
    <definedName name="_xlnm.Print_Area" localSheetId="0">Descriptor!$A$1:$N$109</definedName>
  </definedNames>
  <calcPr calcId="191029"/>
</workbook>
</file>

<file path=xl/calcChain.xml><?xml version="1.0" encoding="utf-8"?>
<calcChain xmlns="http://schemas.openxmlformats.org/spreadsheetml/2006/main">
  <c r="B78" i="1" l="1"/>
  <c r="B77" i="1"/>
  <c r="B76" i="1"/>
  <c r="B75" i="1"/>
  <c r="B74" i="1"/>
</calcChain>
</file>

<file path=xl/sharedStrings.xml><?xml version="1.0" encoding="utf-8"?>
<sst xmlns="http://schemas.openxmlformats.org/spreadsheetml/2006/main" count="194" uniqueCount="129">
  <si>
    <t>Descriptor de Cargo — Asistente Comercial - Consultoría (CVO Partners)</t>
  </si>
  <si>
    <t>Nivel: Senior / Leadership</t>
  </si>
  <si>
    <t>Función: Commercial / Sales</t>
  </si>
  <si>
    <t>Modalidad: Híbrido</t>
  </si>
  <si>
    <t>Reporta a: Country Manager</t>
  </si>
  <si>
    <t>Document ID: CVO-ACADB5E8   |   Version: 1.0   |   Date: 2026-01-13   |   Order: ORD-707C3E73</t>
  </si>
  <si>
    <t>Control del Documento</t>
  </si>
  <si>
    <t>Campo</t>
  </si>
  <si>
    <t>Valor</t>
  </si>
  <si>
    <t>Cargo</t>
  </si>
  <si>
    <t>Asistente Comercial - Consultoría (CVO Partners)</t>
  </si>
  <si>
    <t>Empresa</t>
  </si>
  <si>
    <t>CVO Partners</t>
  </si>
  <si>
    <t>Industria</t>
  </si>
  <si>
    <t>Consultoria</t>
  </si>
  <si>
    <t>Reporta a</t>
  </si>
  <si>
    <t>Country Manager</t>
  </si>
  <si>
    <t>ERP</t>
  </si>
  <si>
    <t>Defontana</t>
  </si>
  <si>
    <t>Herramientas</t>
  </si>
  <si>
    <t>Power BI, Excel, Salesforce</t>
  </si>
  <si>
    <t>Resumen del Cargo</t>
  </si>
  <si>
    <t>Apoyar la ejecución de la estrategia comercial del Country Manager para incrementar la cartera de clientes y asegurar la correcta gestión administrativa de propuestas, contratos y facturación. Generar información comercial y operativa confiable mediante el uso de herramientas (Defontana, Salesforce, Power BI y Excel) que facilite la toma de decisiones y el control de procesos. Mantener altos estándares de servicio al cliente y cumplimiento de plazos operativos.</t>
  </si>
  <si>
    <t>Accountabilities Clave</t>
  </si>
  <si>
    <t>#</t>
  </si>
  <si>
    <t>Accountability</t>
  </si>
  <si>
    <t>1.</t>
  </si>
  <si>
    <t>Contribuir a la definición y seguimiento de objetivos comerciales proporcionando reportes estratégicos y análisis que apoyen la toma de decisiones del Country Manager.</t>
  </si>
  <si>
    <t>2.</t>
  </si>
  <si>
    <t>Gestionar el pipeline comercial en Salesforce asegurando priorización de oportunidades y seguimiento hasta su cierre para aumentar la tasa de conversión.</t>
  </si>
  <si>
    <t>3.</t>
  </si>
  <si>
    <t>Preparar propuestas comerciales y cotizaciones coordinando validaciones internas y entregando documentación completa y oportuna para acelerar tiempos de respuesta.</t>
  </si>
  <si>
    <t>4.</t>
  </si>
  <si>
    <t>Administrar procesos de facturación y cuentas por cobrar en Defontana, garantizando control financiero, conciliaciones y cumplimiento de plazos.</t>
  </si>
  <si>
    <t>5.</t>
  </si>
  <si>
    <t>Elaborar y mantener dashboards en Power BI y reportes en Excel que midan rendimiento comercial, forecast y cumplimiento de KPIs para reportes mensuales y trimestrales.</t>
  </si>
  <si>
    <t>6.</t>
  </si>
  <si>
    <t>Coordinar la relación operativa con clientes y equipos internos (consultores, finanzas, operaciones) para asegurar una entrega de servicio acorde a los contratos.</t>
  </si>
  <si>
    <t>7.</t>
  </si>
  <si>
    <t>Actualizar y mantener la base de datos de clientes y documentación contractual, asegurando trazabilidad y cumplimiento de políticas internas.</t>
  </si>
  <si>
    <t>8.</t>
  </si>
  <si>
    <t>Optimizar procesos administrativos comerciales proponiendo automatizaciones y mejoras en flujos de trabajo para reducir tiempos y errores operativos.</t>
  </si>
  <si>
    <t>Responsabilidades</t>
  </si>
  <si>
    <t>Operación / BAU</t>
  </si>
  <si>
    <t>•</t>
  </si>
  <si>
    <t>Planificación y Mejora</t>
  </si>
  <si>
    <t>-</t>
  </si>
  <si>
    <t>Reporting y Análisis</t>
  </si>
  <si>
    <t>Stakeholders y Comunicación</t>
  </si>
  <si>
    <t>Compliance / Riesgo / Gobierno</t>
  </si>
  <si>
    <t>Entregables</t>
  </si>
  <si>
    <t>Frecuencia</t>
  </si>
  <si>
    <t>Entregable</t>
  </si>
  <si>
    <t>Owner/Notas</t>
  </si>
  <si>
    <t>Monthly</t>
  </si>
  <si>
    <t>Generar reportes semanales de pipeline y pipeline forecast en Power BI para el Country Manager.</t>
  </si>
  <si>
    <t>Responsable del rol</t>
  </si>
  <si>
    <t>Registrar y emitir facturas, notas de crédito y registrar cobranzas en Defontana según procedimientos internos.</t>
  </si>
  <si>
    <t>Actualizar y mantener oportunidades y actividades en Salesforce (creación de leads, calificación, asignación y seguimiento).</t>
  </si>
  <si>
    <t>Preparar propuestas comerciales, presentaciones y anexos contractuales listos para firma en coordinación con el equipo legal/operaciones.</t>
  </si>
  <si>
    <t>Conciliar cuentas por cobrar mensualmente y preparar entregables para el equipo de finanzas contable.</t>
  </si>
  <si>
    <t>Producir reportes mensuales de KPIs comerciales en Excel y Power BI (conversiones, pipeline, DSO, cumplimiento de metas).</t>
  </si>
  <si>
    <t>Coordinar agenda de reuniones comerciales, demos y presentaciones, incluida logística y material de apoyo.</t>
  </si>
  <si>
    <t>Mantener archivo digital y físico de contratos, órdenes de compra y documentación asociada con control de versiones.</t>
  </si>
  <si>
    <t>KPIs</t>
  </si>
  <si>
    <t>KPI</t>
  </si>
  <si>
    <t>Definition</t>
  </si>
  <si>
    <t>Target</t>
  </si>
  <si>
    <t>Frequency</t>
  </si>
  <si>
    <t>Data Source</t>
  </si>
  <si>
    <t>CategoryTag</t>
  </si>
  <si>
    <t>Status</t>
  </si>
  <si>
    <t>Tasa de conversión de leads a oportunidades (% mensual).</t>
  </si>
  <si>
    <t>[RESULT]</t>
  </si>
  <si>
    <t>Amber</t>
  </si>
  <si>
    <t>Tiempo medio de respuesta a consultas comerciales (horas).</t>
  </si>
  <si>
    <t>Exactitud de registros en ERP/CRM (% de registros sin errores tras revisión mensual).</t>
  </si>
  <si>
    <t>Días de cartera promedio (DSO) relacionado a cuentas gestionadas por el asistente.</t>
  </si>
  <si>
    <t>Cumplimiento de entrega de reportes a tiempo (% de reportes entregados dentro del plazo acordado, objetivo &gt;95%).</t>
  </si>
  <si>
    <t>Resumen KPIs por Categoría</t>
  </si>
  <si>
    <t>Categoría</t>
  </si>
  <si>
    <t>Cantidad</t>
  </si>
  <si>
    <t>[QUALITY]</t>
  </si>
  <si>
    <t>[EFFICIENCY]</t>
  </si>
  <si>
    <t>[RISK]</t>
  </si>
  <si>
    <t>[STAKEHOLDER]</t>
  </si>
  <si>
    <t>Derechos de Decisión (RACI)</t>
  </si>
  <si>
    <t>Tema</t>
  </si>
  <si>
    <t>R</t>
  </si>
  <si>
    <t>A</t>
  </si>
  <si>
    <t>C</t>
  </si>
  <si>
    <t>I</t>
  </si>
  <si>
    <t>Cierre mensual / reporting</t>
  </si>
  <si>
    <t>Presupuesto y forecast</t>
  </si>
  <si>
    <t>Mejoras de proceso</t>
  </si>
  <si>
    <t>Auditoría y compliance</t>
  </si>
  <si>
    <t>Calificaciones</t>
  </si>
  <si>
    <t>Requerido</t>
  </si>
  <si>
    <t>Deseable</t>
  </si>
  <si>
    <t>Formación: Título Técnico de Nivel Superior en Administración, Comercio, Marketing, Gestión Comercial o afín (no se exige título universitario para este nivel).</t>
  </si>
  <si>
    <t>Experiencia: 2 a 4 años en roles similares (asistente comercial, administrativo o de ventas) preferentemente en consultoras o empresas de servicios profesionales en Chile.</t>
  </si>
  <si>
    <t>ERP (Defontana): Experiencia operativa en Defontana para emitir facturas, registrar cobros, controlar cuentas por cobrar y generar asientos contables; uso para automatizar procesos de facturación y mantener control de contratos y reportes financieros.</t>
  </si>
  <si>
    <t>CRM (Salesforce): Uso de Salesforce para gestionar leads, actualizar oportunidades, aplicar seguimientos automatizados y priorizar actividades comerciales; aporta disciplina en el pipeline y mejora tasa de cierre.</t>
  </si>
  <si>
    <t>Análisis y reporting (Power BI y Excel): Dominio de Excel avanzado (tablas dinámicas, fórmulas, modelamiento) y capacidad para construir dashboards en Power BI que transformen datos en insights accionables para la estrategia comercial.</t>
  </si>
  <si>
    <t>Habilidades digitales y certificaciones: Idealmente certificación en Excel avanzado y/o Power BI y conocimientos básicos de administración de Salesforce (Trailhead o cursos equivalentes).</t>
  </si>
  <si>
    <t>Competencias</t>
  </si>
  <si>
    <t>Competencia</t>
  </si>
  <si>
    <t>Nivel</t>
  </si>
  <si>
    <t>Conductas Observables</t>
  </si>
  <si>
    <t>Comunicación efectiva: claridad al coordinar con clientes y equipos internos.</t>
  </si>
  <si>
    <t>Intermediate</t>
  </si>
  <si>
    <t>Orientación a resultados: foco en cumplimiento de metas comerciales y operativas.</t>
  </si>
  <si>
    <t>Proactividad y mejora continua: propone y ejecuta mejoras en procesos.</t>
  </si>
  <si>
    <t>Organización y gestión del tiempo: prioriza tareas y cumple plazos.</t>
  </si>
  <si>
    <t>Trabajo en equipo y servicio al cliente: habilidad para relacionarse con consultores y clientes manteniendo alto nivel de servicio.</t>
  </si>
  <si>
    <t>30–60–90 Day Success Plan</t>
  </si>
  <si>
    <t>Timeframe</t>
  </si>
  <si>
    <t>Focus</t>
  </si>
  <si>
    <t>Success Criteria</t>
  </si>
  <si>
    <t>Key Stakeholders</t>
  </si>
  <si>
    <t>0–30</t>
  </si>
  <si>
    <t>Onboarding y baseline</t>
  </si>
  <si>
    <t>Accesos, mapeo stakeholders, entender KPIs</t>
  </si>
  <si>
    <t>31–60</t>
  </si>
  <si>
    <t>Estabilizar y quick wins</t>
  </si>
  <si>
    <t>1–2 mejoras, cadence de reporting</t>
  </si>
  <si>
    <t>61–90</t>
  </si>
  <si>
    <t>Optimizar y escalar</t>
  </si>
  <si>
    <t>Mejoras medibles, roadmap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</si>
</sst>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b/>
      <sz val="16"/>
      <color rgb="FFFFFFFF"/>
      <name val="Arial"/>
      <scheme val="minor"/>
    </font>
    <font>
      <b/>
      <sz val="10"/>
      <color rgb="FF334155"/>
      <name val="Arial"/>
      <scheme val="minor"/>
    </font>
    <font>
      <sz val="10"/>
      <name val="Arial"/>
    </font>
    <font>
      <sz val="10"/>
      <color rgb="FF334155"/>
      <name val="Arial"/>
      <scheme val="minor"/>
    </font>
    <font>
      <sz val="10"/>
      <color theme="1"/>
      <name val="Arial"/>
      <scheme val="minor"/>
    </font>
    <font>
      <b/>
      <sz val="10"/>
      <color rgb="FFFFFFFF"/>
      <name val="Arial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B1F3B"/>
        <bgColor rgb="FF0B1F3B"/>
      </patternFill>
    </fill>
    <fill>
      <patternFill patternType="solid">
        <fgColor rgb="FFF1F5F9"/>
        <bgColor rgb="FFF1F5F9"/>
      </patternFill>
    </fill>
    <fill>
      <patternFill patternType="solid">
        <fgColor rgb="FFFFFFFF"/>
        <bgColor rgb="FFFFFFFF"/>
      </patternFill>
    </fill>
    <fill>
      <patternFill patternType="solid">
        <fgColor rgb="FFF8FAFC"/>
        <bgColor rgb="FFF8FAFC"/>
      </patternFill>
    </fill>
    <fill>
      <patternFill patternType="solid">
        <fgColor rgb="FF334155"/>
        <bgColor rgb="FF334155"/>
      </patternFill>
    </fill>
  </fills>
  <borders count="19">
    <border>
      <left/>
      <right/>
      <top/>
      <bottom/>
      <diagonal/>
    </border>
    <border>
      <left style="medium">
        <color rgb="FF18A999"/>
      </left>
      <right/>
      <top style="medium">
        <color rgb="FF18A999"/>
      </top>
      <bottom style="medium">
        <color rgb="FF18A999"/>
      </bottom>
      <diagonal/>
    </border>
    <border>
      <left/>
      <right/>
      <top style="medium">
        <color rgb="FF18A999"/>
      </top>
      <bottom style="medium">
        <color rgb="FF18A999"/>
      </bottom>
      <diagonal/>
    </border>
    <border>
      <left/>
      <right style="medium">
        <color rgb="FF18A999"/>
      </right>
      <top style="medium">
        <color rgb="FF18A999"/>
      </top>
      <bottom style="medium">
        <color rgb="FF18A999"/>
      </bottom>
      <diagonal/>
    </border>
    <border>
      <left style="medium">
        <color rgb="FF18A999"/>
      </left>
      <right/>
      <top style="medium">
        <color rgb="FF18A999"/>
      </top>
      <bottom/>
      <diagonal/>
    </border>
    <border>
      <left/>
      <right/>
      <top style="medium">
        <color rgb="FF18A999"/>
      </top>
      <bottom/>
      <diagonal/>
    </border>
    <border>
      <left/>
      <right style="medium">
        <color rgb="FF18A999"/>
      </right>
      <top style="medium">
        <color rgb="FF18A999"/>
      </top>
      <bottom/>
      <diagonal/>
    </border>
    <border>
      <left style="thin">
        <color rgb="FFCBD5E1"/>
      </left>
      <right style="thin">
        <color rgb="FFCBD5E1"/>
      </right>
      <top style="thin">
        <color rgb="FFCBD5E1"/>
      </top>
      <bottom style="thin">
        <color rgb="FFCBD5E1"/>
      </bottom>
      <diagonal/>
    </border>
    <border>
      <left style="thin">
        <color rgb="FFCBD5E1"/>
      </left>
      <right/>
      <top style="thin">
        <color rgb="FFCBD5E1"/>
      </top>
      <bottom/>
      <diagonal/>
    </border>
    <border>
      <left/>
      <right/>
      <top style="thin">
        <color rgb="FFCBD5E1"/>
      </top>
      <bottom/>
      <diagonal/>
    </border>
    <border>
      <left/>
      <right style="thin">
        <color rgb="FFCBD5E1"/>
      </right>
      <top style="thin">
        <color rgb="FFCBD5E1"/>
      </top>
      <bottom/>
      <diagonal/>
    </border>
    <border>
      <left style="thin">
        <color rgb="FFCBD5E1"/>
      </left>
      <right/>
      <top/>
      <bottom/>
      <diagonal/>
    </border>
    <border>
      <left/>
      <right style="thin">
        <color rgb="FFCBD5E1"/>
      </right>
      <top/>
      <bottom/>
      <diagonal/>
    </border>
    <border>
      <left style="thin">
        <color rgb="FFCBD5E1"/>
      </left>
      <right/>
      <top/>
      <bottom style="thin">
        <color rgb="FFCBD5E1"/>
      </bottom>
      <diagonal/>
    </border>
    <border>
      <left/>
      <right/>
      <top/>
      <bottom style="thin">
        <color rgb="FFCBD5E1"/>
      </bottom>
      <diagonal/>
    </border>
    <border>
      <left/>
      <right style="thin">
        <color rgb="FFCBD5E1"/>
      </right>
      <top/>
      <bottom style="thin">
        <color rgb="FFCBD5E1"/>
      </bottom>
      <diagonal/>
    </border>
    <border>
      <left style="thin">
        <color rgb="FFCBD5E1"/>
      </left>
      <right/>
      <top style="thin">
        <color rgb="FFCBD5E1"/>
      </top>
      <bottom style="thin">
        <color rgb="FFCBD5E1"/>
      </bottom>
      <diagonal/>
    </border>
    <border>
      <left/>
      <right/>
      <top style="thin">
        <color rgb="FFCBD5E1"/>
      </top>
      <bottom style="thin">
        <color rgb="FFCBD5E1"/>
      </bottom>
      <diagonal/>
    </border>
    <border>
      <left/>
      <right style="thin">
        <color rgb="FFCBD5E1"/>
      </right>
      <top style="thin">
        <color rgb="FFCBD5E1"/>
      </top>
      <bottom style="thin">
        <color rgb="FFCBD5E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5" fillId="0" borderId="0" xfId="0" applyFont="1" applyAlignment="1">
      <alignment vertical="top" wrapText="1"/>
    </xf>
    <xf numFmtId="0" fontId="2" fillId="3" borderId="7" xfId="0" applyFont="1" applyFill="1" applyBorder="1" applyAlignment="1">
      <alignment vertical="top" wrapText="1"/>
    </xf>
    <xf numFmtId="0" fontId="5" fillId="4" borderId="7" xfId="0" applyFont="1" applyFill="1" applyBorder="1" applyAlignment="1">
      <alignment vertical="top" wrapText="1"/>
    </xf>
    <xf numFmtId="0" fontId="5" fillId="5" borderId="7" xfId="0" applyFont="1" applyFill="1" applyBorder="1" applyAlignment="1">
      <alignment vertical="top" wrapText="1"/>
    </xf>
    <xf numFmtId="0" fontId="1" fillId="2" borderId="0" xfId="0" applyFont="1" applyFill="1" applyAlignment="1">
      <alignment horizontal="left" vertical="top" wrapText="1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3" fillId="0" borderId="2" xfId="0" applyFont="1" applyBorder="1"/>
    <xf numFmtId="0" fontId="3" fillId="0" borderId="3" xfId="0" applyFont="1" applyBorder="1"/>
    <xf numFmtId="0" fontId="4" fillId="4" borderId="0" xfId="0" applyFont="1" applyFill="1" applyAlignment="1">
      <alignment vertical="top" wrapText="1"/>
    </xf>
    <xf numFmtId="0" fontId="6" fillId="2" borderId="4" xfId="0" applyFont="1" applyFill="1" applyBorder="1" applyAlignment="1">
      <alignment vertical="top" wrapText="1"/>
    </xf>
    <xf numFmtId="0" fontId="3" fillId="0" borderId="5" xfId="0" applyFont="1" applyBorder="1"/>
    <xf numFmtId="0" fontId="3" fillId="0" borderId="6" xfId="0" applyFont="1" applyBorder="1"/>
    <xf numFmtId="0" fontId="6" fillId="6" borderId="4" xfId="0" applyFont="1" applyFill="1" applyBorder="1" applyAlignment="1">
      <alignment vertical="top" wrapText="1"/>
    </xf>
    <xf numFmtId="0" fontId="5" fillId="0" borderId="8" xfId="0" applyFont="1" applyBorder="1" applyAlignment="1">
      <alignment vertical="top" wrapText="1"/>
    </xf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2" fillId="3" borderId="16" xfId="0" applyFont="1" applyFill="1" applyBorder="1" applyAlignment="1">
      <alignment vertical="top" wrapText="1"/>
    </xf>
    <xf numFmtId="0" fontId="3" fillId="0" borderId="17" xfId="0" applyFont="1" applyBorder="1"/>
    <xf numFmtId="0" fontId="3" fillId="0" borderId="18" xfId="0" applyFont="1" applyBorder="1"/>
    <xf numFmtId="0" fontId="6" fillId="2" borderId="4" xfId="0" applyFont="1" applyFill="1" applyBorder="1" applyAlignment="1">
      <alignment vertical="center"/>
    </xf>
    <xf numFmtId="0" fontId="6" fillId="6" borderId="4" xfId="0" applyFont="1" applyFill="1" applyBorder="1" applyAlignment="1">
      <alignment vertical="center"/>
    </xf>
  </cellXfs>
  <cellStyles count="1">
    <cellStyle name="Normal" xfId="0" builtinId="0"/>
  </cellStyles>
  <dxfs count="7">
    <dxf>
      <font>
        <color rgb="FFFFFFFF"/>
      </font>
      <fill>
        <patternFill patternType="solid">
          <fgColor rgb="FFDC2626"/>
          <bgColor rgb="FFDC2626"/>
        </patternFill>
      </fill>
    </dxf>
    <dxf>
      <font>
        <color rgb="FFFFFFFF"/>
      </font>
      <fill>
        <patternFill patternType="solid">
          <fgColor rgb="FFF59E0B"/>
          <bgColor rgb="FFF59E0B"/>
        </patternFill>
      </fill>
    </dxf>
    <dxf>
      <font>
        <color rgb="FFFFFFFF"/>
      </font>
      <fill>
        <patternFill patternType="solid">
          <fgColor rgb="FF16A34A"/>
          <bgColor rgb="FF16A34A"/>
        </patternFill>
      </fill>
    </dxf>
    <dxf>
      <font>
        <color rgb="FFFFFFFF"/>
      </font>
      <fill>
        <patternFill patternType="solid">
          <fgColor rgb="FF94A3B8"/>
          <bgColor rgb="FF94A3B8"/>
        </patternFill>
      </fill>
    </dxf>
    <dxf>
      <font>
        <color rgb="FFFFFFFF"/>
      </font>
      <fill>
        <patternFill patternType="solid">
          <fgColor rgb="FFA78BFA"/>
          <bgColor rgb="FFA78BFA"/>
        </patternFill>
      </fill>
    </dxf>
    <dxf>
      <font>
        <color rgb="FFFFFFFF"/>
      </font>
      <fill>
        <patternFill patternType="solid">
          <fgColor rgb="FF60A5FA"/>
          <bgColor rgb="FF60A5FA"/>
        </patternFill>
      </fill>
    </dxf>
    <dxf>
      <font>
        <color rgb="FFFFFFFF"/>
      </font>
      <fill>
        <patternFill patternType="solid">
          <fgColor rgb="FF18A999"/>
          <bgColor rgb="FF18A99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N109"/>
  <sheetViews>
    <sheetView tabSelected="1" workbookViewId="0">
      <pane ySplit="3" topLeftCell="A4" activePane="bottomLeft" state="frozen"/>
      <selection pane="bottomLeft" activeCell="A9" sqref="A9"/>
    </sheetView>
  </sheetViews>
  <sheetFormatPr baseColWidth="10" defaultColWidth="12.5703125" defaultRowHeight="15.75" customHeight="1" x14ac:dyDescent="0.2"/>
  <cols>
    <col min="1" max="1" width="14.140625" customWidth="1"/>
    <col min="2" max="5" width="19.42578125" customWidth="1"/>
    <col min="6" max="7" width="17.5703125" customWidth="1"/>
    <col min="8" max="14" width="15.85546875" customWidth="1"/>
  </cols>
  <sheetData>
    <row r="1" spans="1:14" ht="25.5" customHeight="1" x14ac:dyDescent="0.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8" customHeight="1" x14ac:dyDescent="0.2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9"/>
      <c r="J2" s="7" t="s">
        <v>4</v>
      </c>
      <c r="K2" s="8"/>
      <c r="L2" s="8"/>
      <c r="M2" s="8"/>
      <c r="N2" s="9"/>
    </row>
    <row r="3" spans="1:14" ht="15" customHeight="1" x14ac:dyDescent="0.2">
      <c r="A3" s="10" t="s">
        <v>5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12.75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6.5" customHeight="1" x14ac:dyDescent="0.2">
      <c r="A5" s="11" t="s">
        <v>6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3"/>
    </row>
    <row r="6" spans="1:14" ht="13.5" customHeight="1" x14ac:dyDescent="0.2">
      <c r="A6" s="2" t="s">
        <v>7</v>
      </c>
      <c r="B6" s="2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38.25" x14ac:dyDescent="0.2">
      <c r="A7" s="3" t="s">
        <v>9</v>
      </c>
      <c r="B7" s="3" t="s">
        <v>10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ht="12.75" x14ac:dyDescent="0.2">
      <c r="A8" s="4" t="s">
        <v>11</v>
      </c>
      <c r="B8" s="4" t="s">
        <v>12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12.75" x14ac:dyDescent="0.2">
      <c r="A9" s="3" t="s">
        <v>13</v>
      </c>
      <c r="B9" s="3" t="s">
        <v>14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ht="12.75" x14ac:dyDescent="0.2">
      <c r="A10" s="4" t="s">
        <v>15</v>
      </c>
      <c r="B10" s="4" t="s">
        <v>16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ht="12.75" x14ac:dyDescent="0.2">
      <c r="A11" s="3" t="s">
        <v>17</v>
      </c>
      <c r="B11" s="3" t="s">
        <v>18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ht="25.5" x14ac:dyDescent="0.2">
      <c r="A12" s="4" t="s">
        <v>19</v>
      </c>
      <c r="B12" s="4" t="s">
        <v>20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ht="12.75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 ht="16.5" customHeight="1" x14ac:dyDescent="0.2">
      <c r="A14" s="14" t="s">
        <v>21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3"/>
    </row>
    <row r="15" spans="1:14" ht="40.5" customHeight="1" x14ac:dyDescent="0.2">
      <c r="A15" s="15" t="s">
        <v>22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7"/>
    </row>
    <row r="16" spans="1:14" ht="12.75" x14ac:dyDescent="0.2">
      <c r="A16" s="18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19"/>
    </row>
    <row r="17" spans="1:14" ht="12.75" x14ac:dyDescent="0.2">
      <c r="A17" s="20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2"/>
    </row>
    <row r="18" spans="1:14" ht="12.75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6.5" customHeight="1" x14ac:dyDescent="0.2">
      <c r="A19" s="11" t="s">
        <v>23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3"/>
    </row>
    <row r="20" spans="1:14" ht="13.5" customHeight="1" x14ac:dyDescent="0.2">
      <c r="A20" s="2" t="s">
        <v>24</v>
      </c>
      <c r="B20" s="2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114.75" x14ac:dyDescent="0.2">
      <c r="A21" s="3" t="s">
        <v>26</v>
      </c>
      <c r="B21" s="3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 ht="114.75" x14ac:dyDescent="0.2">
      <c r="A22" s="4" t="s">
        <v>28</v>
      </c>
      <c r="B22" s="4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127.5" x14ac:dyDescent="0.2">
      <c r="A23" s="3" t="s">
        <v>30</v>
      </c>
      <c r="B23" s="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114.75" x14ac:dyDescent="0.2">
      <c r="A24" s="4" t="s">
        <v>32</v>
      </c>
      <c r="B24" s="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127.5" x14ac:dyDescent="0.2">
      <c r="A25" s="3" t="s">
        <v>34</v>
      </c>
      <c r="B25" s="3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14.75" x14ac:dyDescent="0.2">
      <c r="A26" s="4" t="s">
        <v>36</v>
      </c>
      <c r="B26" s="4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14.75" x14ac:dyDescent="0.2">
      <c r="A27" s="3" t="s">
        <v>38</v>
      </c>
      <c r="B27" s="3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 ht="114.75" x14ac:dyDescent="0.2">
      <c r="A28" s="4" t="s">
        <v>40</v>
      </c>
      <c r="B28" s="4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12.7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16.5" customHeight="1" x14ac:dyDescent="0.2">
      <c r="A30" s="14" t="s">
        <v>42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3"/>
    </row>
    <row r="31" spans="1:14" ht="12.75" x14ac:dyDescent="0.2">
      <c r="A31" s="23" t="s">
        <v>43</v>
      </c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5"/>
    </row>
    <row r="32" spans="1:14" ht="114.75" x14ac:dyDescent="0.2">
      <c r="A32" s="3" t="s">
        <v>44</v>
      </c>
      <c r="B32" s="3" t="s">
        <v>27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14.75" x14ac:dyDescent="0.2">
      <c r="A33" s="4" t="s">
        <v>44</v>
      </c>
      <c r="B33" s="4" t="s">
        <v>29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27.5" x14ac:dyDescent="0.2">
      <c r="A34" s="3" t="s">
        <v>44</v>
      </c>
      <c r="B34" s="3" t="s">
        <v>31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14.75" x14ac:dyDescent="0.2">
      <c r="A35" s="4" t="s">
        <v>44</v>
      </c>
      <c r="B35" s="4" t="s">
        <v>33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27.5" x14ac:dyDescent="0.2">
      <c r="A36" s="3" t="s">
        <v>44</v>
      </c>
      <c r="B36" s="3" t="s">
        <v>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14.75" x14ac:dyDescent="0.2">
      <c r="A37" s="4" t="s">
        <v>44</v>
      </c>
      <c r="B37" s="4" t="s">
        <v>37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14.75" x14ac:dyDescent="0.2">
      <c r="A38" s="3" t="s">
        <v>44</v>
      </c>
      <c r="B38" s="3" t="s">
        <v>39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114.75" x14ac:dyDescent="0.2">
      <c r="A39" s="4" t="s">
        <v>44</v>
      </c>
      <c r="B39" s="4" t="s">
        <v>41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2.7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2.75" x14ac:dyDescent="0.2">
      <c r="A41" s="23" t="s">
        <v>45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5"/>
    </row>
    <row r="42" spans="1:14" ht="12.75" x14ac:dyDescent="0.2">
      <c r="A42" s="3" t="s">
        <v>44</v>
      </c>
      <c r="B42" s="3" t="s">
        <v>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2.7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2.75" x14ac:dyDescent="0.2">
      <c r="A44" s="23" t="s">
        <v>47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5"/>
    </row>
    <row r="45" spans="1:14" ht="12.75" x14ac:dyDescent="0.2">
      <c r="A45" s="3" t="s">
        <v>44</v>
      </c>
      <c r="B45" s="3" t="s">
        <v>46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2.7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2.75" x14ac:dyDescent="0.2">
      <c r="A47" s="23" t="s">
        <v>48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5"/>
    </row>
    <row r="48" spans="1:14" ht="12.75" x14ac:dyDescent="0.2">
      <c r="A48" s="3" t="s">
        <v>44</v>
      </c>
      <c r="B48" s="3" t="s">
        <v>46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2.7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ht="12.75" x14ac:dyDescent="0.2">
      <c r="A50" s="23" t="s">
        <v>49</v>
      </c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5"/>
    </row>
    <row r="51" spans="1:14" ht="12.75" x14ac:dyDescent="0.2">
      <c r="A51" s="3" t="s">
        <v>44</v>
      </c>
      <c r="B51" s="3" t="s">
        <v>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ht="12.7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6.5" customHeight="1" x14ac:dyDescent="0.2">
      <c r="A53" s="11" t="s">
        <v>50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3"/>
    </row>
    <row r="54" spans="1:14" ht="13.5" customHeight="1" x14ac:dyDescent="0.2">
      <c r="A54" s="2" t="s">
        <v>51</v>
      </c>
      <c r="B54" s="2" t="s">
        <v>52</v>
      </c>
      <c r="C54" s="2" t="s">
        <v>53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76.5" x14ac:dyDescent="0.2">
      <c r="A55" s="3" t="s">
        <v>54</v>
      </c>
      <c r="B55" s="3" t="s">
        <v>55</v>
      </c>
      <c r="C55" s="3" t="s">
        <v>56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89.25" x14ac:dyDescent="0.2">
      <c r="A56" s="4" t="s">
        <v>54</v>
      </c>
      <c r="B56" s="4" t="s">
        <v>57</v>
      </c>
      <c r="C56" s="4" t="s">
        <v>56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89.25" x14ac:dyDescent="0.2">
      <c r="A57" s="3" t="s">
        <v>54</v>
      </c>
      <c r="B57" s="3" t="s">
        <v>58</v>
      </c>
      <c r="C57" s="3" t="s">
        <v>56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102" x14ac:dyDescent="0.2">
      <c r="A58" s="4" t="s">
        <v>54</v>
      </c>
      <c r="B58" s="4" t="s">
        <v>59</v>
      </c>
      <c r="C58" s="4" t="s">
        <v>56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 ht="76.5" x14ac:dyDescent="0.2">
      <c r="A59" s="3" t="s">
        <v>54</v>
      </c>
      <c r="B59" s="3" t="s">
        <v>60</v>
      </c>
      <c r="C59" s="3" t="s">
        <v>56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ht="102" x14ac:dyDescent="0.2">
      <c r="A60" s="4" t="s">
        <v>54</v>
      </c>
      <c r="B60" s="4" t="s">
        <v>61</v>
      </c>
      <c r="C60" s="4" t="s">
        <v>56</v>
      </c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ht="76.5" x14ac:dyDescent="0.2">
      <c r="A61" s="3" t="s">
        <v>54</v>
      </c>
      <c r="B61" s="3" t="s">
        <v>62</v>
      </c>
      <c r="C61" s="3" t="s">
        <v>56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 ht="89.25" x14ac:dyDescent="0.2">
      <c r="A62" s="4" t="s">
        <v>54</v>
      </c>
      <c r="B62" s="4" t="s">
        <v>63</v>
      </c>
      <c r="C62" s="4" t="s">
        <v>56</v>
      </c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 ht="12.75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 ht="16.5" customHeight="1" x14ac:dyDescent="0.2">
      <c r="A64" s="14" t="s">
        <v>64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3"/>
    </row>
    <row r="65" spans="1:14" ht="13.5" customHeight="1" x14ac:dyDescent="0.2">
      <c r="A65" s="2" t="s">
        <v>65</v>
      </c>
      <c r="B65" s="2" t="s">
        <v>66</v>
      </c>
      <c r="C65" s="2" t="s">
        <v>67</v>
      </c>
      <c r="D65" s="2" t="s">
        <v>68</v>
      </c>
      <c r="E65" s="2" t="s">
        <v>69</v>
      </c>
      <c r="F65" s="2" t="s">
        <v>70</v>
      </c>
      <c r="G65" s="2" t="s">
        <v>71</v>
      </c>
      <c r="H65" s="1"/>
      <c r="I65" s="1"/>
      <c r="J65" s="1"/>
      <c r="K65" s="1"/>
      <c r="L65" s="1"/>
      <c r="M65" s="1"/>
      <c r="N65" s="1"/>
    </row>
    <row r="66" spans="1:14" ht="63.75" x14ac:dyDescent="0.2">
      <c r="A66" s="3" t="s">
        <v>72</v>
      </c>
      <c r="B66" s="3"/>
      <c r="C66" s="3"/>
      <c r="D66" s="3"/>
      <c r="E66" s="3"/>
      <c r="F66" s="3" t="s">
        <v>73</v>
      </c>
      <c r="G66" s="3" t="s">
        <v>74</v>
      </c>
      <c r="H66" s="1"/>
      <c r="I66" s="1"/>
      <c r="J66" s="1"/>
      <c r="K66" s="1"/>
      <c r="L66" s="1"/>
      <c r="M66" s="1"/>
      <c r="N66" s="1"/>
    </row>
    <row r="67" spans="1:14" ht="63.75" x14ac:dyDescent="0.2">
      <c r="A67" s="4" t="s">
        <v>75</v>
      </c>
      <c r="B67" s="4"/>
      <c r="C67" s="4"/>
      <c r="D67" s="4"/>
      <c r="E67" s="4"/>
      <c r="F67" s="4" t="s">
        <v>73</v>
      </c>
      <c r="G67" s="4" t="s">
        <v>74</v>
      </c>
      <c r="H67" s="1"/>
      <c r="I67" s="1"/>
      <c r="J67" s="1"/>
      <c r="K67" s="1"/>
      <c r="L67" s="1"/>
      <c r="M67" s="1"/>
      <c r="N67" s="1"/>
    </row>
    <row r="68" spans="1:14" ht="89.25" x14ac:dyDescent="0.2">
      <c r="A68" s="3" t="s">
        <v>76</v>
      </c>
      <c r="B68" s="3"/>
      <c r="C68" s="3"/>
      <c r="D68" s="3"/>
      <c r="E68" s="3"/>
      <c r="F68" s="3" t="s">
        <v>73</v>
      </c>
      <c r="G68" s="3" t="s">
        <v>74</v>
      </c>
      <c r="H68" s="1"/>
      <c r="I68" s="1"/>
      <c r="J68" s="1"/>
      <c r="K68" s="1"/>
      <c r="L68" s="1"/>
      <c r="M68" s="1"/>
      <c r="N68" s="1"/>
    </row>
    <row r="69" spans="1:14" ht="89.25" x14ac:dyDescent="0.2">
      <c r="A69" s="4" t="s">
        <v>77</v>
      </c>
      <c r="B69" s="4"/>
      <c r="C69" s="4"/>
      <c r="D69" s="4"/>
      <c r="E69" s="4"/>
      <c r="F69" s="4" t="s">
        <v>73</v>
      </c>
      <c r="G69" s="4" t="s">
        <v>74</v>
      </c>
      <c r="H69" s="1"/>
      <c r="I69" s="1"/>
      <c r="J69" s="1"/>
      <c r="K69" s="1"/>
      <c r="L69" s="1"/>
      <c r="M69" s="1"/>
      <c r="N69" s="1"/>
    </row>
    <row r="70" spans="1:14" ht="114.75" x14ac:dyDescent="0.2">
      <c r="A70" s="3" t="s">
        <v>78</v>
      </c>
      <c r="B70" s="3"/>
      <c r="C70" s="3"/>
      <c r="D70" s="3"/>
      <c r="E70" s="3"/>
      <c r="F70" s="3" t="s">
        <v>73</v>
      </c>
      <c r="G70" s="3" t="s">
        <v>74</v>
      </c>
      <c r="H70" s="1"/>
      <c r="I70" s="1"/>
      <c r="J70" s="1"/>
      <c r="K70" s="1"/>
      <c r="L70" s="1"/>
      <c r="M70" s="1"/>
      <c r="N70" s="1"/>
    </row>
    <row r="71" spans="1:14" ht="12.75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ht="12.75" x14ac:dyDescent="0.2">
      <c r="A72" s="11" t="s">
        <v>79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3"/>
    </row>
    <row r="73" spans="1:14" ht="12.75" x14ac:dyDescent="0.2">
      <c r="A73" s="2" t="s">
        <v>80</v>
      </c>
      <c r="B73" s="2" t="s">
        <v>81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 ht="12.75" x14ac:dyDescent="0.2">
      <c r="A74" s="3" t="s">
        <v>73</v>
      </c>
      <c r="B74" s="3">
        <f>COUNTIF($F$66:$F$70,"[RESULT]")</f>
        <v>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 ht="12.75" x14ac:dyDescent="0.2">
      <c r="A75" s="4" t="s">
        <v>82</v>
      </c>
      <c r="B75" s="4">
        <f>COUNTIF($F$66:$F$70,"[QUALITY]")</f>
        <v>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 ht="12.75" x14ac:dyDescent="0.2">
      <c r="A76" s="3" t="s">
        <v>83</v>
      </c>
      <c r="B76" s="3">
        <f>COUNTIF($F$66:$F$70,"[EFFICIENCY]")</f>
        <v>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 ht="12.75" x14ac:dyDescent="0.2">
      <c r="A77" s="4" t="s">
        <v>84</v>
      </c>
      <c r="B77" s="4">
        <f>COUNTIF($F$66:$F$70,"[RISK]")</f>
        <v>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 ht="25.5" x14ac:dyDescent="0.2">
      <c r="A78" s="3" t="s">
        <v>85</v>
      </c>
      <c r="B78" s="3">
        <f>COUNTIF($F$66:$F$70,"[STAKEHOLDER]")</f>
        <v>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 ht="12.75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 ht="12.75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 ht="16.5" customHeight="1" x14ac:dyDescent="0.2">
      <c r="A81" s="11" t="s">
        <v>86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3"/>
    </row>
    <row r="82" spans="1:14" ht="13.5" customHeight="1" x14ac:dyDescent="0.2">
      <c r="A82" s="2" t="s">
        <v>87</v>
      </c>
      <c r="B82" s="2" t="s">
        <v>88</v>
      </c>
      <c r="C82" s="2" t="s">
        <v>89</v>
      </c>
      <c r="D82" s="2" t="s">
        <v>90</v>
      </c>
      <c r="E82" s="2" t="s">
        <v>91</v>
      </c>
      <c r="F82" s="1"/>
      <c r="G82" s="1"/>
      <c r="H82" s="1"/>
      <c r="I82" s="1"/>
      <c r="J82" s="1"/>
      <c r="K82" s="1"/>
      <c r="L82" s="1"/>
      <c r="M82" s="1"/>
      <c r="N82" s="1"/>
    </row>
    <row r="83" spans="1:14" ht="25.5" x14ac:dyDescent="0.2">
      <c r="A83" s="3" t="s">
        <v>92</v>
      </c>
      <c r="B83" s="3" t="s">
        <v>88</v>
      </c>
      <c r="C83" s="3" t="s">
        <v>89</v>
      </c>
      <c r="D83" s="3" t="s">
        <v>90</v>
      </c>
      <c r="E83" s="3" t="s">
        <v>91</v>
      </c>
      <c r="F83" s="1"/>
      <c r="G83" s="1"/>
      <c r="H83" s="1"/>
      <c r="I83" s="1"/>
      <c r="J83" s="1"/>
      <c r="K83" s="1"/>
      <c r="L83" s="1"/>
      <c r="M83" s="1"/>
      <c r="N83" s="1"/>
    </row>
    <row r="84" spans="1:14" ht="25.5" x14ac:dyDescent="0.2">
      <c r="A84" s="4" t="s">
        <v>93</v>
      </c>
      <c r="B84" s="4" t="s">
        <v>88</v>
      </c>
      <c r="C84" s="4" t="s">
        <v>89</v>
      </c>
      <c r="D84" s="4" t="s">
        <v>90</v>
      </c>
      <c r="E84" s="4" t="s">
        <v>91</v>
      </c>
      <c r="F84" s="1"/>
      <c r="G84" s="1"/>
      <c r="H84" s="1"/>
      <c r="I84" s="1"/>
      <c r="J84" s="1"/>
      <c r="K84" s="1"/>
      <c r="L84" s="1"/>
      <c r="M84" s="1"/>
      <c r="N84" s="1"/>
    </row>
    <row r="85" spans="1:14" ht="25.5" x14ac:dyDescent="0.2">
      <c r="A85" s="3" t="s">
        <v>94</v>
      </c>
      <c r="B85" s="3" t="s">
        <v>88</v>
      </c>
      <c r="C85" s="3" t="s">
        <v>89</v>
      </c>
      <c r="D85" s="3" t="s">
        <v>90</v>
      </c>
      <c r="E85" s="3" t="s">
        <v>91</v>
      </c>
      <c r="F85" s="1"/>
      <c r="G85" s="1"/>
      <c r="H85" s="1"/>
      <c r="I85" s="1"/>
      <c r="J85" s="1"/>
      <c r="K85" s="1"/>
      <c r="L85" s="1"/>
      <c r="M85" s="1"/>
      <c r="N85" s="1"/>
    </row>
    <row r="86" spans="1:14" ht="25.5" x14ac:dyDescent="0.2">
      <c r="A86" s="4" t="s">
        <v>95</v>
      </c>
      <c r="B86" s="4" t="s">
        <v>88</v>
      </c>
      <c r="C86" s="4" t="s">
        <v>89</v>
      </c>
      <c r="D86" s="4" t="s">
        <v>90</v>
      </c>
      <c r="E86" s="4" t="s">
        <v>91</v>
      </c>
      <c r="F86" s="1"/>
      <c r="G86" s="1"/>
      <c r="H86" s="1"/>
      <c r="I86" s="1"/>
      <c r="J86" s="1"/>
      <c r="K86" s="1"/>
      <c r="L86" s="1"/>
      <c r="M86" s="1"/>
      <c r="N86" s="1"/>
    </row>
    <row r="87" spans="1:14" ht="12.75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 ht="16.5" customHeight="1" x14ac:dyDescent="0.2">
      <c r="A88" s="14" t="s">
        <v>96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3"/>
    </row>
    <row r="89" spans="1:14" ht="13.5" customHeight="1" x14ac:dyDescent="0.2">
      <c r="A89" s="2" t="s">
        <v>97</v>
      </c>
      <c r="B89" s="2" t="s">
        <v>98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ht="165.75" x14ac:dyDescent="0.2">
      <c r="A90" s="3" t="s">
        <v>99</v>
      </c>
      <c r="B90" s="3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 ht="178.5" x14ac:dyDescent="0.2">
      <c r="A91" s="4" t="s">
        <v>100</v>
      </c>
      <c r="B91" s="4"/>
    </row>
    <row r="92" spans="1:14" ht="293.25" x14ac:dyDescent="0.2">
      <c r="A92" s="3" t="s">
        <v>101</v>
      </c>
      <c r="B92" s="3"/>
    </row>
    <row r="93" spans="1:14" ht="229.5" x14ac:dyDescent="0.2">
      <c r="A93" s="4" t="s">
        <v>102</v>
      </c>
      <c r="B93" s="4"/>
    </row>
    <row r="94" spans="1:14" ht="267.75" x14ac:dyDescent="0.2">
      <c r="A94" s="3" t="s">
        <v>103</v>
      </c>
      <c r="B94" s="3"/>
    </row>
    <row r="95" spans="1:14" ht="178.5" x14ac:dyDescent="0.2">
      <c r="A95" s="4" t="s">
        <v>104</v>
      </c>
      <c r="B95" s="4"/>
    </row>
    <row r="97" spans="1:14" ht="16.5" customHeight="1" x14ac:dyDescent="0.2">
      <c r="A97" s="26" t="s">
        <v>105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3"/>
    </row>
    <row r="98" spans="1:14" ht="13.5" customHeight="1" x14ac:dyDescent="0.2">
      <c r="A98" s="2" t="s">
        <v>106</v>
      </c>
      <c r="B98" s="2" t="s">
        <v>107</v>
      </c>
      <c r="C98" s="2" t="s">
        <v>108</v>
      </c>
    </row>
    <row r="99" spans="1:14" ht="89.25" x14ac:dyDescent="0.2">
      <c r="A99" s="3" t="s">
        <v>109</v>
      </c>
      <c r="B99" s="3" t="s">
        <v>110</v>
      </c>
      <c r="C99" s="3"/>
    </row>
    <row r="100" spans="1:14" ht="89.25" x14ac:dyDescent="0.2">
      <c r="A100" s="4" t="s">
        <v>111</v>
      </c>
      <c r="B100" s="4" t="s">
        <v>110</v>
      </c>
      <c r="C100" s="4"/>
    </row>
    <row r="101" spans="1:14" ht="76.5" x14ac:dyDescent="0.2">
      <c r="A101" s="3" t="s">
        <v>112</v>
      </c>
      <c r="B101" s="3" t="s">
        <v>110</v>
      </c>
      <c r="C101" s="3"/>
    </row>
    <row r="102" spans="1:14" ht="63.75" x14ac:dyDescent="0.2">
      <c r="A102" s="4" t="s">
        <v>113</v>
      </c>
      <c r="B102" s="4" t="s">
        <v>110</v>
      </c>
      <c r="C102" s="4"/>
    </row>
    <row r="103" spans="1:14" ht="140.25" x14ac:dyDescent="0.2">
      <c r="A103" s="3" t="s">
        <v>114</v>
      </c>
      <c r="B103" s="3" t="s">
        <v>110</v>
      </c>
      <c r="C103" s="3"/>
    </row>
    <row r="105" spans="1:14" ht="16.5" customHeight="1" x14ac:dyDescent="0.2">
      <c r="A105" s="27" t="s">
        <v>115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3"/>
    </row>
    <row r="106" spans="1:14" ht="13.5" customHeight="1" x14ac:dyDescent="0.2">
      <c r="A106" s="2" t="s">
        <v>116</v>
      </c>
      <c r="B106" s="2" t="s">
        <v>117</v>
      </c>
      <c r="C106" s="2" t="s">
        <v>118</v>
      </c>
      <c r="D106" s="2" t="s">
        <v>119</v>
      </c>
    </row>
    <row r="107" spans="1:14" ht="38.25" x14ac:dyDescent="0.2">
      <c r="A107" s="3" t="s">
        <v>120</v>
      </c>
      <c r="B107" s="3" t="s">
        <v>121</v>
      </c>
      <c r="C107" s="3" t="s">
        <v>122</v>
      </c>
      <c r="D107" s="3"/>
    </row>
    <row r="108" spans="1:14" ht="25.5" x14ac:dyDescent="0.2">
      <c r="A108" s="4" t="s">
        <v>123</v>
      </c>
      <c r="B108" s="4" t="s">
        <v>124</v>
      </c>
      <c r="C108" s="4" t="s">
        <v>125</v>
      </c>
      <c r="D108" s="4"/>
    </row>
    <row r="109" spans="1:14" ht="25.5" x14ac:dyDescent="0.2">
      <c r="A109" s="3" t="s">
        <v>126</v>
      </c>
      <c r="B109" s="3" t="s">
        <v>127</v>
      </c>
      <c r="C109" s="3" t="s">
        <v>128</v>
      </c>
      <c r="D109" s="3"/>
    </row>
  </sheetData>
  <mergeCells count="23">
    <mergeCell ref="A105:N105"/>
    <mergeCell ref="A47:N47"/>
    <mergeCell ref="A50:N50"/>
    <mergeCell ref="A53:N53"/>
    <mergeCell ref="A64:N64"/>
    <mergeCell ref="A72:N72"/>
    <mergeCell ref="A81:N81"/>
    <mergeCell ref="A88:N88"/>
    <mergeCell ref="A30:N30"/>
    <mergeCell ref="A31:N31"/>
    <mergeCell ref="A41:N41"/>
    <mergeCell ref="A44:N44"/>
    <mergeCell ref="A97:N97"/>
    <mergeCell ref="A3:N3"/>
    <mergeCell ref="A5:N5"/>
    <mergeCell ref="A14:N14"/>
    <mergeCell ref="A15:N17"/>
    <mergeCell ref="A19:N19"/>
    <mergeCell ref="A1:N1"/>
    <mergeCell ref="A2:C2"/>
    <mergeCell ref="D2:F2"/>
    <mergeCell ref="G2:I2"/>
    <mergeCell ref="J2:N2"/>
  </mergeCells>
  <conditionalFormatting sqref="B74:B78">
    <cfRule type="colorScale" priority="4">
      <colorScale>
        <cfvo type="min"/>
        <cfvo type="percentile" val="50"/>
        <cfvo type="max"/>
        <color rgb="FFFFFFFF"/>
        <color rgb="FF18A999"/>
        <color rgb="FF18A999"/>
      </colorScale>
    </cfRule>
  </conditionalFormatting>
  <conditionalFormatting sqref="B83:E86">
    <cfRule type="cellIs" dxfId="6" priority="5" stopIfTrue="1" operator="equal">
      <formula>"A"</formula>
    </cfRule>
    <cfRule type="cellIs" dxfId="5" priority="6" stopIfTrue="1" operator="equal">
      <formula>"R"</formula>
    </cfRule>
    <cfRule type="cellIs" dxfId="4" priority="7" stopIfTrue="1" operator="equal">
      <formula>"C"</formula>
    </cfRule>
    <cfRule type="cellIs" dxfId="3" priority="8" stopIfTrue="1" operator="equal">
      <formula>"I"</formula>
    </cfRule>
  </conditionalFormatting>
  <conditionalFormatting sqref="G66:G70">
    <cfRule type="cellIs" dxfId="2" priority="1" stopIfTrue="1" operator="equal">
      <formula>"Green"</formula>
    </cfRule>
    <cfRule type="cellIs" dxfId="1" priority="2" stopIfTrue="1" operator="equal">
      <formula>"Amber"</formula>
    </cfRule>
    <cfRule type="cellIs" dxfId="0" priority="3" stopIfTrue="1" operator="equal">
      <formula>"Red"</formula>
    </cfRule>
  </conditionalFormatting>
  <dataValidations count="1">
    <dataValidation type="list" allowBlank="1" sqref="G66:G70" xr:uid="{00000000-0002-0000-0000-000000000000}">
      <formula1>"Green,Amber,Red"</formula1>
    </dataValidation>
  </dataValidations>
  <pageMargins left="0.70866141732283472" right="0.70866141732283472" top="0.74803149606299213" bottom="0.74803149606299213" header="0.31496062992125984" footer="0.31496062992125984"/>
  <pageSetup paperSize="9" scale="31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Descriptor</vt:lpstr>
      <vt:lpstr>Descriptor!Área_de_impresión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JOSE ROLANDO MUNOZ OSORIO</cp:lastModifiedBy>
  <cp:lastPrinted>2026-01-13T18:36:42Z</cp:lastPrinted>
  <dcterms:modified xsi:type="dcterms:W3CDTF">2026-01-13T18:37:06Z</dcterms:modified>
</cp:coreProperties>
</file>